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.ahmadi\Desktop\"/>
    </mc:Choice>
  </mc:AlternateContent>
  <xr:revisionPtr revIDLastSave="0" documentId="13_ncr:1_{5EB26187-ECBF-4FAA-A6B3-682706263BC1}" xr6:coauthVersionLast="46" xr6:coauthVersionMax="46" xr10:uidLastSave="{00000000-0000-0000-0000-000000000000}"/>
  <bookViews>
    <workbookView xWindow="-120" yWindow="-120" windowWidth="24240" windowHeight="13140" tabRatio="659" activeTab="6" xr2:uid="{00000000-000D-0000-FFFF-FFFF00000000}"/>
  </bookViews>
  <sheets>
    <sheet name="جلد" sheetId="16" r:id="rId1"/>
    <sheet name="سهام" sheetId="17" r:id="rId2"/>
    <sheet name="سپرده" sheetId="6" r:id="rId3"/>
    <sheet name="سود اوراق بهادار و سپرده بانکی" sheetId="7" r:id="rId4"/>
    <sheet name="درآمد سپرده بانکی" sheetId="13" r:id="rId5"/>
    <sheet name="سایر درآمدها" sheetId="14" r:id="rId6"/>
    <sheet name="جمع درآمدها" sheetId="15" r:id="rId7"/>
  </sheets>
  <definedNames>
    <definedName name="_xlnm.Print_Area" localSheetId="0">جلد!$A$1:$I$16</definedName>
  </definedNames>
  <calcPr calcId="181029"/>
</workbook>
</file>

<file path=xl/calcChain.xml><?xml version="1.0" encoding="utf-8"?>
<calcChain xmlns="http://schemas.openxmlformats.org/spreadsheetml/2006/main">
  <c r="G11" i="15" l="1"/>
  <c r="E11" i="15"/>
  <c r="C11" i="15"/>
  <c r="E10" i="15"/>
  <c r="C10" i="15"/>
  <c r="S10" i="6"/>
  <c r="Q10" i="6"/>
  <c r="O10" i="6"/>
  <c r="M10" i="6"/>
  <c r="K10" i="6"/>
</calcChain>
</file>

<file path=xl/sharedStrings.xml><?xml version="1.0" encoding="utf-8"?>
<sst xmlns="http://schemas.openxmlformats.org/spreadsheetml/2006/main" count="170" uniqueCount="58">
  <si>
    <t>صندوق سرمایه‌گذاری جسورانه فیروزه</t>
  </si>
  <si>
    <t>صورت وضعیت پورتفوی</t>
  </si>
  <si>
    <t>برای ماه منتهی به 1400/02/31</t>
  </si>
  <si>
    <t>نام شرکت</t>
  </si>
  <si>
    <t>1400/01/31</t>
  </si>
  <si>
    <t>تغییرات طی دوره</t>
  </si>
  <si>
    <t>1400/02/31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</si>
  <si>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</si>
  <si>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</si>
  <si>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</si>
  <si>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</si>
  <si>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</si>
  <si>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</si>
  <si>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</si>
  <si>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</si>
  <si>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</si>
  <si>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</si>
  <si>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</si>
  <si>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</si>
  <si>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</si>
  <si>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</si>
  <si>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</si>
  <si>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</si>
  <si>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</si>
  <si>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</si>
  <si>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</si>
  <si>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خاورمیانه نیاوران</t>
  </si>
  <si>
    <t>100310810707073643</t>
  </si>
  <si>
    <t>سپرده کوتاه مدت</t>
  </si>
  <si>
    <t>1398/04/02</t>
  </si>
  <si>
    <t>1003-11-040-707074391</t>
  </si>
  <si>
    <t>حساب جاری</t>
  </si>
  <si>
    <t>1399/10/11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</si>
  <si>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</si>
  <si>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</si>
  <si>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</si>
  <si>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</si>
  <si>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</si>
  <si>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</si>
  <si>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</si>
  <si>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</si>
  <si>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</si>
  <si>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</si>
  <si>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</si>
  <si>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</si>
  <si>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</si>
  <si>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</si>
  <si>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</si>
  <si>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</si>
  <si>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</si>
  <si>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</si>
  <si>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</si>
  <si>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</si>
  <si>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</si>
  <si>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صورت وضعیت پورتفوی صندوق سرمایه‌گذاری
جسورانه فیروزه</t>
  </si>
  <si>
    <t>1399/12/30</t>
  </si>
  <si>
    <t>شرکت پویندگان نیرو شایسته منطقه آزاد انزلی (پونیشا)</t>
  </si>
  <si>
    <t>برای ماه منتهی به 31 اردیبهشت ماه 1400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</si>
</sst>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-_ ;_ * #,##0.00\-_ ;_ * &quot;-&quot;??_-_ ;_ @_ "/>
    <numFmt numFmtId="164" formatCode="_ * #,##0_-_ ;_ * #,##0\-_ ;_ * &quot;-&quot;??_-_ ;_ @_ "/>
  </numFmts>
  <fonts count="9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36"/>
      <name val="IranNastaliq"/>
      <family val="1"/>
    </font>
    <font>
      <b/>
      <sz val="26"/>
      <name val="IranNastaliq"/>
      <family val="1"/>
    </font>
    <font>
      <b/>
      <sz val="20"/>
      <name val="B Nazanin"/>
      <charset val="178"/>
    </font>
    <font>
      <b/>
      <sz val="18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43" fontId="4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0" xfId="1" applyFont="1" applyAlignment="1">
      <alignment horizontal="center" vertical="center" wrapText="1"/>
    </xf>
    <xf numFmtId="0" fontId="4" fillId="0" borderId="0" xfId="1"/>
    <xf numFmtId="0" fontId="6" fillId="0" borderId="0" xfId="1" applyFont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1" fillId="0" borderId="0" xfId="1" applyFont="1" applyAlignment="1">
      <alignment horizontal="right" vertical="center"/>
    </xf>
    <xf numFmtId="164" fontId="1" fillId="0" borderId="0" xfId="2" applyNumberFormat="1" applyFont="1" applyAlignment="1">
      <alignment horizontal="center" vertical="center"/>
    </xf>
  </cellXfs>
  <cellStyles count="3">
    <cellStyle name="Comma 2" xfId="2" xr:uid="{FC2D9A69-8316-4714-BA3A-87AEAFE8ADB9}"/>
    <cellStyle name="Normal" xfId="0" builtinId="0"/>
    <cellStyle name="Normal 2" xfId="1" xr:uid="{403964E6-A930-4DA1-80D7-339A8DA777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215900</xdr:colOff>
      <xdr:row>8</xdr:row>
      <xdr:rowOff>914400</xdr:rowOff>
    </xdr:from>
    <xdr:ext cx="1325861" cy="2335309"/>
    <xdr:pic>
      <xdr:nvPicPr>
        <xdr:cNvPr id="2" name="Picture 1">
          <a:extLst>
            <a:ext uri="{FF2B5EF4-FFF2-40B4-BE49-F238E27FC236}">
              <a16:creationId xmlns:a16="http://schemas.microsoft.com/office/drawing/2014/main" id="{A0F093A7-4373-4643-9F93-41D25371E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72362564" y="5086350"/>
          <a:ext cx="1325861" cy="233530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8D0C5-6BB8-48E3-AFEF-43A28D2A5C22}">
  <dimension ref="A6:I14"/>
  <sheetViews>
    <sheetView rightToLeft="1" view="pageBreakPreview" zoomScaleNormal="100" workbookViewId="0">
      <selection activeCell="A15" sqref="A15"/>
    </sheetView>
  </sheetViews>
  <sheetFormatPr defaultColWidth="8.85546875" defaultRowHeight="15" x14ac:dyDescent="0.25"/>
  <cols>
    <col min="1" max="1" width="3.42578125" style="12" customWidth="1"/>
    <col min="2" max="6" width="8.85546875" style="12"/>
    <col min="7" max="7" width="19.28515625" style="12" customWidth="1"/>
    <col min="8" max="16384" width="8.85546875" style="12"/>
  </cols>
  <sheetData>
    <row r="6" spans="1:9" ht="145.5" customHeight="1" x14ac:dyDescent="0.25">
      <c r="A6" s="11" t="s">
        <v>54</v>
      </c>
      <c r="B6" s="11"/>
      <c r="C6" s="11"/>
      <c r="D6" s="11"/>
      <c r="E6" s="11"/>
      <c r="F6" s="11"/>
      <c r="G6" s="11"/>
      <c r="H6" s="11"/>
      <c r="I6" s="11"/>
    </row>
    <row r="7" spans="1:9" ht="49.5" customHeight="1" x14ac:dyDescent="0.25">
      <c r="A7" s="13"/>
      <c r="B7" s="13"/>
      <c r="C7" s="13"/>
      <c r="D7" s="13"/>
      <c r="E7" s="13"/>
      <c r="F7" s="13"/>
      <c r="G7" s="13"/>
      <c r="H7" s="14"/>
    </row>
    <row r="8" spans="1:9" ht="58.5" customHeight="1" x14ac:dyDescent="0.25">
      <c r="A8" s="13"/>
      <c r="B8" s="13"/>
      <c r="C8" s="13"/>
      <c r="D8" s="13"/>
      <c r="E8" s="13"/>
      <c r="F8" s="13"/>
      <c r="G8" s="13"/>
      <c r="H8" s="14"/>
    </row>
    <row r="9" spans="1:9" ht="91.5" customHeight="1" x14ac:dyDescent="0.25">
      <c r="A9" s="13"/>
      <c r="B9" s="13"/>
      <c r="C9" s="13"/>
      <c r="D9" s="13"/>
      <c r="E9" s="13"/>
      <c r="F9" s="13"/>
      <c r="G9" s="13"/>
      <c r="H9" s="14"/>
    </row>
    <row r="10" spans="1:9" ht="57" x14ac:dyDescent="0.25">
      <c r="A10" s="13"/>
      <c r="B10" s="13"/>
      <c r="C10" s="13"/>
      <c r="D10" s="13"/>
      <c r="E10" s="13"/>
      <c r="F10" s="13"/>
      <c r="G10" s="13"/>
      <c r="H10" s="14"/>
    </row>
    <row r="11" spans="1:9" ht="57" x14ac:dyDescent="0.25">
      <c r="A11" s="13"/>
      <c r="B11" s="13"/>
      <c r="C11" s="13"/>
      <c r="D11" s="13"/>
      <c r="E11" s="13"/>
      <c r="F11" s="13"/>
      <c r="G11" s="13"/>
      <c r="H11" s="14"/>
    </row>
    <row r="12" spans="1:9" ht="108" customHeight="1" x14ac:dyDescent="0.25">
      <c r="A12" s="13"/>
      <c r="B12" s="13"/>
      <c r="C12" s="13"/>
      <c r="D12" s="13"/>
      <c r="E12" s="13"/>
      <c r="F12" s="13"/>
      <c r="G12" s="13"/>
      <c r="H12" s="14"/>
    </row>
    <row r="14" spans="1:9" ht="30" customHeight="1" x14ac:dyDescent="0.25">
      <c r="A14" s="15" t="s">
        <v>57</v>
      </c>
      <c r="B14" s="15"/>
      <c r="C14" s="15"/>
      <c r="D14" s="15"/>
      <c r="E14" s="15"/>
      <c r="F14" s="15"/>
      <c r="G14" s="15"/>
      <c r="H14" s="15"/>
      <c r="I14" s="15"/>
    </row>
  </sheetData>
  <mergeCells count="2">
    <mergeCell ref="A6:I6"/>
    <mergeCell ref="A14:I1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CC716-393F-416D-AC57-B06A8B153BCA}">
  <sheetPr>
    <pageSetUpPr fitToPage="1"/>
  </sheetPr>
  <dimension ref="A2:Y9"/>
  <sheetViews>
    <sheetView rightToLeft="1" view="pageBreakPreview" zoomScale="85" zoomScaleNormal="85" zoomScaleSheetLayoutView="85" workbookViewId="0">
      <selection activeCell="M24" sqref="M24"/>
    </sheetView>
  </sheetViews>
  <sheetFormatPr defaultRowHeight="18.75" x14ac:dyDescent="0.25"/>
  <cols>
    <col min="1" max="1" width="41.140625" style="17" bestFit="1" customWidth="1"/>
    <col min="2" max="2" width="1" style="17" customWidth="1"/>
    <col min="3" max="3" width="7.7109375" style="17" bestFit="1" customWidth="1"/>
    <col min="4" max="4" width="1" style="17" customWidth="1"/>
    <col min="5" max="5" width="18.85546875" style="17" bestFit="1" customWidth="1"/>
    <col min="6" max="6" width="1" style="17" customWidth="1"/>
    <col min="7" max="7" width="23.7109375" style="17" bestFit="1" customWidth="1"/>
    <col min="8" max="8" width="1" style="17" customWidth="1"/>
    <col min="9" max="9" width="7.7109375" style="17" bestFit="1" customWidth="1"/>
    <col min="10" max="10" width="1" style="17" customWidth="1"/>
    <col min="11" max="11" width="18.85546875" style="17" bestFit="1" customWidth="1"/>
    <col min="12" max="12" width="1" style="17" customWidth="1"/>
    <col min="13" max="13" width="7.7109375" style="17" bestFit="1" customWidth="1"/>
    <col min="14" max="14" width="1" style="17" customWidth="1"/>
    <col min="15" max="15" width="14.7109375" style="17" bestFit="1" customWidth="1"/>
    <col min="16" max="16" width="1" style="17" customWidth="1"/>
    <col min="17" max="17" width="7.7109375" style="17" bestFit="1" customWidth="1"/>
    <col min="18" max="18" width="1" style="17" customWidth="1"/>
    <col min="19" max="19" width="13.85546875" style="17" bestFit="1" customWidth="1"/>
    <col min="20" max="20" width="1" style="17" customWidth="1"/>
    <col min="21" max="21" width="18.85546875" style="17" bestFit="1" customWidth="1"/>
    <col min="22" max="22" width="1" style="17" customWidth="1"/>
    <col min="23" max="23" width="23.7109375" style="17" bestFit="1" customWidth="1"/>
    <col min="24" max="24" width="1" style="17" customWidth="1"/>
    <col min="25" max="25" width="38.7109375" style="17" bestFit="1" customWidth="1"/>
    <col min="26" max="26" width="1" style="17" customWidth="1"/>
    <col min="27" max="27" width="9.140625" style="17" customWidth="1"/>
    <col min="28" max="16384" width="9.140625" style="17"/>
  </cols>
  <sheetData>
    <row r="2" spans="1:25" ht="30" x14ac:dyDescent="0.2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spans="1:25" ht="30" x14ac:dyDescent="0.2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</row>
    <row r="4" spans="1:25" ht="30" x14ac:dyDescent="0.2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</row>
    <row r="6" spans="1:25" ht="30" x14ac:dyDescent="0.25">
      <c r="A6" s="16" t="s">
        <v>3</v>
      </c>
      <c r="C6" s="18" t="s">
        <v>4</v>
      </c>
      <c r="D6" s="18" t="s">
        <v>55</v>
      </c>
      <c r="E6" s="18" t="s">
        <v>55</v>
      </c>
      <c r="F6" s="18" t="s">
        <v>55</v>
      </c>
      <c r="G6" s="18" t="s">
        <v>55</v>
      </c>
      <c r="I6" s="18" t="s">
        <v>5</v>
      </c>
      <c r="J6" s="18" t="s">
        <v>5</v>
      </c>
      <c r="K6" s="18" t="s">
        <v>5</v>
      </c>
      <c r="L6" s="18" t="s">
        <v>5</v>
      </c>
      <c r="M6" s="18" t="s">
        <v>5</v>
      </c>
      <c r="N6" s="18" t="s">
        <v>5</v>
      </c>
      <c r="O6" s="18" t="s">
        <v>5</v>
      </c>
      <c r="Q6" s="18" t="s">
        <v>6</v>
      </c>
      <c r="R6" s="18" t="s">
        <v>4</v>
      </c>
      <c r="S6" s="18" t="s">
        <v>4</v>
      </c>
      <c r="T6" s="18" t="s">
        <v>4</v>
      </c>
      <c r="U6" s="18" t="s">
        <v>4</v>
      </c>
      <c r="V6" s="18" t="s">
        <v>4</v>
      </c>
      <c r="W6" s="18" t="s">
        <v>4</v>
      </c>
      <c r="X6" s="18" t="s">
        <v>4</v>
      </c>
      <c r="Y6" s="18" t="s">
        <v>4</v>
      </c>
    </row>
    <row r="7" spans="1:25" ht="30" x14ac:dyDescent="0.25">
      <c r="A7" s="16" t="s">
        <v>3</v>
      </c>
      <c r="C7" s="16" t="s">
        <v>7</v>
      </c>
      <c r="E7" s="16" t="s">
        <v>8</v>
      </c>
      <c r="G7" s="16" t="s">
        <v>9</v>
      </c>
      <c r="I7" s="18" t="s">
        <v>10</v>
      </c>
      <c r="J7" s="18" t="s">
        <v>10</v>
      </c>
      <c r="K7" s="18" t="s">
        <v>10</v>
      </c>
      <c r="M7" s="18" t="s">
        <v>11</v>
      </c>
      <c r="N7" s="18" t="s">
        <v>11</v>
      </c>
      <c r="O7" s="18" t="s">
        <v>11</v>
      </c>
      <c r="Q7" s="16" t="s">
        <v>7</v>
      </c>
      <c r="S7" s="16" t="s">
        <v>12</v>
      </c>
      <c r="U7" s="16" t="s">
        <v>8</v>
      </c>
      <c r="W7" s="16" t="s">
        <v>9</v>
      </c>
      <c r="Y7" s="16" t="s">
        <v>13</v>
      </c>
    </row>
    <row r="8" spans="1:25" ht="30" x14ac:dyDescent="0.25">
      <c r="A8" s="18" t="s">
        <v>3</v>
      </c>
      <c r="C8" s="18" t="s">
        <v>7</v>
      </c>
      <c r="E8" s="18" t="s">
        <v>8</v>
      </c>
      <c r="G8" s="18" t="s">
        <v>9</v>
      </c>
      <c r="I8" s="19" t="s">
        <v>7</v>
      </c>
      <c r="K8" s="19" t="s">
        <v>8</v>
      </c>
      <c r="M8" s="19" t="s">
        <v>7</v>
      </c>
      <c r="O8" s="19" t="s">
        <v>14</v>
      </c>
      <c r="Q8" s="18" t="s">
        <v>7</v>
      </c>
      <c r="S8" s="18" t="s">
        <v>12</v>
      </c>
      <c r="U8" s="18" t="s">
        <v>8</v>
      </c>
      <c r="W8" s="18" t="s">
        <v>9</v>
      </c>
      <c r="Y8" s="18" t="s">
        <v>13</v>
      </c>
    </row>
    <row r="9" spans="1:25" x14ac:dyDescent="0.25">
      <c r="A9" s="20" t="s">
        <v>56</v>
      </c>
      <c r="C9" s="21">
        <v>0</v>
      </c>
      <c r="E9" s="21">
        <v>49996007984</v>
      </c>
      <c r="G9" s="21">
        <v>49996007984</v>
      </c>
      <c r="I9" s="21">
        <v>0</v>
      </c>
      <c r="K9" s="21">
        <v>0</v>
      </c>
      <c r="M9" s="21">
        <v>0</v>
      </c>
      <c r="O9" s="21">
        <v>0</v>
      </c>
      <c r="Q9" s="21">
        <v>0</v>
      </c>
      <c r="S9" s="21">
        <v>0</v>
      </c>
      <c r="U9" s="21">
        <v>49996007984</v>
      </c>
      <c r="W9" s="21">
        <v>49996007984</v>
      </c>
    </row>
  </sheetData>
  <mergeCells count="17">
    <mergeCell ref="Y7:Y8"/>
    <mergeCell ref="I7:K7"/>
    <mergeCell ref="M7:O7"/>
    <mergeCell ref="Q7:Q8"/>
    <mergeCell ref="S7:S8"/>
    <mergeCell ref="U7:U8"/>
    <mergeCell ref="W7:W8"/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1"/>
  <sheetViews>
    <sheetView rightToLeft="1" view="pageBreakPreview" zoomScaleNormal="100" zoomScaleSheetLayoutView="100" workbookViewId="0">
      <selection activeCell="E13" sqref="E13"/>
    </sheetView>
  </sheetViews>
  <sheetFormatPr defaultRowHeight="18.75" x14ac:dyDescent="0.25"/>
  <cols>
    <col min="1" max="1" width="19.42578125" style="2" bestFit="1" customWidth="1"/>
    <col min="2" max="2" width="1" style="2" customWidth="1"/>
    <col min="3" max="3" width="27" style="2" bestFit="1" customWidth="1"/>
    <col min="4" max="4" width="1" style="2" customWidth="1"/>
    <col min="5" max="5" width="14.28515625" style="2" bestFit="1" customWidth="1"/>
    <col min="6" max="6" width="1" style="2" customWidth="1"/>
    <col min="7" max="7" width="15.42578125" style="2" bestFit="1" customWidth="1"/>
    <col min="8" max="8" width="1" style="2" customWidth="1"/>
    <col min="9" max="9" width="11.85546875" style="2" bestFit="1" customWidth="1"/>
    <col min="10" max="10" width="1" style="2" customWidth="1"/>
    <col min="11" max="11" width="18.7109375" style="2" bestFit="1" customWidth="1"/>
    <col min="12" max="12" width="1" style="2" customWidth="1"/>
    <col min="13" max="13" width="17.28515625" style="2" bestFit="1" customWidth="1"/>
    <col min="14" max="14" width="1" style="2" customWidth="1"/>
    <col min="15" max="15" width="16" style="2" bestFit="1" customWidth="1"/>
    <col min="16" max="16" width="1" style="2" customWidth="1"/>
    <col min="17" max="17" width="17.28515625" style="2" bestFit="1" customWidth="1"/>
    <col min="18" max="18" width="1" style="2" customWidth="1"/>
    <col min="19" max="19" width="26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30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30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30" x14ac:dyDescent="0.25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6" spans="1:19" ht="30" x14ac:dyDescent="0.25">
      <c r="A6" s="9" t="s">
        <v>18</v>
      </c>
      <c r="C6" s="8" t="s">
        <v>19</v>
      </c>
      <c r="D6" s="8" t="s">
        <v>19</v>
      </c>
      <c r="E6" s="8" t="s">
        <v>19</v>
      </c>
      <c r="F6" s="8" t="s">
        <v>19</v>
      </c>
      <c r="G6" s="8" t="s">
        <v>19</v>
      </c>
      <c r="H6" s="8" t="s">
        <v>19</v>
      </c>
      <c r="I6" s="8" t="s">
        <v>19</v>
      </c>
      <c r="K6" s="8" t="s">
        <v>4</v>
      </c>
      <c r="M6" s="8" t="s">
        <v>5</v>
      </c>
      <c r="N6" s="8" t="s">
        <v>5</v>
      </c>
      <c r="O6" s="8" t="s">
        <v>5</v>
      </c>
      <c r="Q6" s="8" t="s">
        <v>6</v>
      </c>
      <c r="R6" s="8" t="s">
        <v>6</v>
      </c>
      <c r="S6" s="8" t="s">
        <v>6</v>
      </c>
    </row>
    <row r="7" spans="1:19" ht="30" x14ac:dyDescent="0.25">
      <c r="A7" s="8" t="s">
        <v>18</v>
      </c>
      <c r="C7" s="8" t="s">
        <v>20</v>
      </c>
      <c r="E7" s="8" t="s">
        <v>21</v>
      </c>
      <c r="G7" s="8" t="s">
        <v>22</v>
      </c>
      <c r="I7" s="8" t="s">
        <v>16</v>
      </c>
      <c r="K7" s="8" t="s">
        <v>23</v>
      </c>
      <c r="M7" s="8" t="s">
        <v>24</v>
      </c>
      <c r="O7" s="8" t="s">
        <v>25</v>
      </c>
      <c r="Q7" s="8" t="s">
        <v>23</v>
      </c>
      <c r="S7" s="8" t="s">
        <v>17</v>
      </c>
    </row>
    <row r="8" spans="1:19" ht="21" x14ac:dyDescent="0.25">
      <c r="A8" s="3" t="s">
        <v>26</v>
      </c>
      <c r="C8" s="2" t="s">
        <v>27</v>
      </c>
      <c r="E8" s="2" t="s">
        <v>28</v>
      </c>
      <c r="G8" s="2" t="s">
        <v>29</v>
      </c>
      <c r="I8" s="2">
        <v>0</v>
      </c>
      <c r="K8" s="4">
        <v>5401295249</v>
      </c>
      <c r="M8" s="4">
        <v>92955532014</v>
      </c>
      <c r="O8" s="4">
        <v>379660100</v>
      </c>
      <c r="Q8" s="4">
        <v>97977167163</v>
      </c>
      <c r="S8" s="5">
        <v>0.65949999999999998</v>
      </c>
    </row>
    <row r="9" spans="1:19" ht="21" x14ac:dyDescent="0.25">
      <c r="A9" s="3" t="s">
        <v>26</v>
      </c>
      <c r="C9" s="2" t="s">
        <v>30</v>
      </c>
      <c r="E9" s="2" t="s">
        <v>31</v>
      </c>
      <c r="G9" s="2" t="s">
        <v>32</v>
      </c>
      <c r="I9" s="2">
        <v>0</v>
      </c>
      <c r="K9" s="4">
        <v>50000000</v>
      </c>
      <c r="M9" s="4">
        <v>2887602140</v>
      </c>
      <c r="O9" s="4">
        <v>2887602140</v>
      </c>
      <c r="Q9" s="4">
        <v>50000000</v>
      </c>
      <c r="S9" s="5">
        <v>2.9999999999999997E-4</v>
      </c>
    </row>
    <row r="10" spans="1:19" ht="19.5" thickBot="1" x14ac:dyDescent="0.3">
      <c r="K10" s="7">
        <f>SUM(K8:K9)</f>
        <v>5451295249</v>
      </c>
      <c r="M10" s="7">
        <f>SUM(M8:M9)</f>
        <v>95843134154</v>
      </c>
      <c r="O10" s="7">
        <f>SUM(O8:O9)</f>
        <v>3267262240</v>
      </c>
      <c r="Q10" s="7">
        <f>SUM(Q8:Q9)</f>
        <v>98027167163</v>
      </c>
      <c r="S10" s="6">
        <f>SUM(S8:S9)</f>
        <v>0.65979999999999994</v>
      </c>
    </row>
    <row r="11" spans="1:19" ht="19.5" thickTop="1" x14ac:dyDescent="0.25"/>
  </sheetData>
  <mergeCells count="17"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4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8"/>
  <sheetViews>
    <sheetView rightToLeft="1" view="pageBreakPreview" zoomScale="115" zoomScaleNormal="100" zoomScaleSheetLayoutView="115" workbookViewId="0">
      <selection activeCell="G10" sqref="G10"/>
    </sheetView>
  </sheetViews>
  <sheetFormatPr defaultRowHeight="18.75" x14ac:dyDescent="0.25"/>
  <cols>
    <col min="1" max="1" width="19.42578125" style="2" bestFit="1" customWidth="1"/>
    <col min="2" max="2" width="1" style="2" customWidth="1"/>
    <col min="3" max="3" width="20.85546875" style="2" bestFit="1" customWidth="1"/>
    <col min="4" max="4" width="1" style="2" customWidth="1"/>
    <col min="5" max="5" width="19.28515625" style="2" bestFit="1" customWidth="1"/>
    <col min="6" max="6" width="1" style="2" customWidth="1"/>
    <col min="7" max="7" width="11.85546875" style="2" bestFit="1" customWidth="1"/>
    <col min="8" max="8" width="1" style="2" customWidth="1"/>
    <col min="9" max="9" width="13.42578125" style="2" bestFit="1" customWidth="1"/>
    <col min="10" max="10" width="1" style="2" customWidth="1"/>
    <col min="11" max="11" width="15.140625" style="2" bestFit="1" customWidth="1"/>
    <col min="12" max="12" width="1" style="2" customWidth="1"/>
    <col min="13" max="13" width="16" style="2" bestFit="1" customWidth="1"/>
    <col min="14" max="14" width="1" style="2" customWidth="1"/>
    <col min="15" max="15" width="16" style="2" bestFit="1" customWidth="1"/>
    <col min="16" max="16" width="1" style="2" customWidth="1"/>
    <col min="17" max="17" width="15.140625" style="2" bestFit="1" customWidth="1"/>
    <col min="18" max="18" width="1" style="2" customWidth="1"/>
    <col min="19" max="19" width="16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30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30" x14ac:dyDescent="0.25">
      <c r="A3" s="1" t="s">
        <v>33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30" x14ac:dyDescent="0.25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6" spans="1:19" ht="30" x14ac:dyDescent="0.25">
      <c r="A6" s="8" t="s">
        <v>34</v>
      </c>
      <c r="B6" s="8" t="s">
        <v>34</v>
      </c>
      <c r="C6" s="8" t="s">
        <v>34</v>
      </c>
      <c r="D6" s="8" t="s">
        <v>34</v>
      </c>
      <c r="E6" s="8" t="s">
        <v>34</v>
      </c>
      <c r="F6" s="8" t="s">
        <v>34</v>
      </c>
      <c r="G6" s="8" t="s">
        <v>34</v>
      </c>
      <c r="I6" s="8" t="s">
        <v>35</v>
      </c>
      <c r="J6" s="8" t="s">
        <v>35</v>
      </c>
      <c r="K6" s="8" t="s">
        <v>35</v>
      </c>
      <c r="L6" s="8" t="s">
        <v>35</v>
      </c>
      <c r="M6" s="8" t="s">
        <v>35</v>
      </c>
      <c r="O6" s="8" t="s">
        <v>36</v>
      </c>
      <c r="P6" s="8" t="s">
        <v>36</v>
      </c>
      <c r="Q6" s="8" t="s">
        <v>36</v>
      </c>
      <c r="R6" s="8" t="s">
        <v>36</v>
      </c>
      <c r="S6" s="8" t="s">
        <v>36</v>
      </c>
    </row>
    <row r="7" spans="1:19" ht="30" x14ac:dyDescent="0.25">
      <c r="A7" s="8" t="s">
        <v>37</v>
      </c>
      <c r="C7" s="8" t="s">
        <v>38</v>
      </c>
      <c r="E7" s="8" t="s">
        <v>15</v>
      </c>
      <c r="G7" s="8" t="s">
        <v>16</v>
      </c>
      <c r="I7" s="8" t="s">
        <v>39</v>
      </c>
      <c r="K7" s="8" t="s">
        <v>40</v>
      </c>
      <c r="M7" s="8" t="s">
        <v>41</v>
      </c>
      <c r="O7" s="8" t="s">
        <v>39</v>
      </c>
      <c r="Q7" s="8" t="s">
        <v>40</v>
      </c>
      <c r="S7" s="8" t="s">
        <v>41</v>
      </c>
    </row>
    <row r="8" spans="1:19" ht="21" x14ac:dyDescent="0.25">
      <c r="A8" s="3" t="s">
        <v>26</v>
      </c>
      <c r="C8" s="4">
        <v>1</v>
      </c>
      <c r="E8" s="2" t="s">
        <v>42</v>
      </c>
      <c r="G8" s="2">
        <v>0</v>
      </c>
      <c r="I8" s="4">
        <v>45874014</v>
      </c>
      <c r="K8" s="4">
        <v>0</v>
      </c>
      <c r="M8" s="4">
        <v>45874014</v>
      </c>
      <c r="O8" s="4">
        <v>3257445264</v>
      </c>
      <c r="Q8" s="4">
        <v>0</v>
      </c>
      <c r="S8" s="4">
        <v>3257445264</v>
      </c>
    </row>
  </sheetData>
  <mergeCells count="16">
    <mergeCell ref="A2:S2"/>
    <mergeCell ref="Q7"/>
    <mergeCell ref="S7"/>
    <mergeCell ref="O6:S6"/>
    <mergeCell ref="A4:S4"/>
    <mergeCell ref="A3:S3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paperSize="9" scale="5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8"/>
  <sheetViews>
    <sheetView rightToLeft="1" view="pageBreakPreview" zoomScaleNormal="100" zoomScaleSheetLayoutView="100" workbookViewId="0">
      <selection activeCell="G8" sqref="G8"/>
    </sheetView>
  </sheetViews>
  <sheetFormatPr defaultRowHeight="18.75" x14ac:dyDescent="0.25"/>
  <cols>
    <col min="1" max="1" width="19.42578125" style="2" bestFit="1" customWidth="1"/>
    <col min="2" max="2" width="1" style="2" customWidth="1"/>
    <col min="3" max="3" width="24.85546875" style="2" bestFit="1" customWidth="1"/>
    <col min="4" max="4" width="1" style="2" customWidth="1"/>
    <col min="5" max="5" width="41.28515625" style="2" bestFit="1" customWidth="1"/>
    <col min="6" max="6" width="1" style="2" customWidth="1"/>
    <col min="7" max="7" width="36" style="2" bestFit="1" customWidth="1"/>
    <col min="8" max="8" width="1" style="2" customWidth="1"/>
    <col min="9" max="9" width="41.28515625" style="2" bestFit="1" customWidth="1"/>
    <col min="10" max="10" width="1" style="2" customWidth="1"/>
    <col min="11" max="11" width="36" style="2" bestFit="1" customWidth="1"/>
    <col min="12" max="12" width="1" style="2" customWidth="1"/>
    <col min="13" max="13" width="9.140625" style="2" customWidth="1"/>
    <col min="14" max="16384" width="9.140625" style="2"/>
  </cols>
  <sheetData>
    <row r="2" spans="1:11" ht="30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30" x14ac:dyDescent="0.25">
      <c r="A3" s="1" t="s">
        <v>33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30" x14ac:dyDescent="0.25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1" ht="30" x14ac:dyDescent="0.25">
      <c r="A6" s="8" t="s">
        <v>44</v>
      </c>
      <c r="B6" s="8" t="s">
        <v>44</v>
      </c>
      <c r="C6" s="8" t="s">
        <v>44</v>
      </c>
      <c r="E6" s="8" t="s">
        <v>35</v>
      </c>
      <c r="F6" s="8" t="s">
        <v>35</v>
      </c>
      <c r="G6" s="8" t="s">
        <v>35</v>
      </c>
      <c r="I6" s="8" t="s">
        <v>36</v>
      </c>
      <c r="J6" s="8" t="s">
        <v>36</v>
      </c>
      <c r="K6" s="8" t="s">
        <v>36</v>
      </c>
    </row>
    <row r="7" spans="1:11" ht="30" x14ac:dyDescent="0.25">
      <c r="A7" s="8" t="s">
        <v>45</v>
      </c>
      <c r="C7" s="8" t="s">
        <v>20</v>
      </c>
      <c r="E7" s="8" t="s">
        <v>46</v>
      </c>
      <c r="G7" s="8" t="s">
        <v>47</v>
      </c>
      <c r="I7" s="8" t="s">
        <v>46</v>
      </c>
      <c r="K7" s="8" t="s">
        <v>47</v>
      </c>
    </row>
    <row r="8" spans="1:11" ht="21" x14ac:dyDescent="0.25">
      <c r="A8" s="3" t="s">
        <v>26</v>
      </c>
      <c r="C8" s="2" t="s">
        <v>27</v>
      </c>
      <c r="E8" s="4">
        <v>45874014</v>
      </c>
      <c r="G8" s="2" t="s">
        <v>42</v>
      </c>
      <c r="I8" s="4">
        <v>3257445264</v>
      </c>
      <c r="K8" s="2" t="s">
        <v>42</v>
      </c>
    </row>
  </sheetData>
  <mergeCells count="12">
    <mergeCell ref="A2:K2"/>
    <mergeCell ref="I7"/>
    <mergeCell ref="K7"/>
    <mergeCell ref="I6:K6"/>
    <mergeCell ref="A4:K4"/>
    <mergeCell ref="A3:K3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paperSize="9" scale="4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view="pageBreakPreview" zoomScale="115" zoomScaleNormal="100" zoomScaleSheetLayoutView="115" workbookViewId="0">
      <selection activeCell="C14" sqref="C14"/>
    </sheetView>
  </sheetViews>
  <sheetFormatPr defaultRowHeight="18.75" x14ac:dyDescent="0.25"/>
  <cols>
    <col min="1" max="1" width="60.5703125" style="2" customWidth="1"/>
    <col min="2" max="2" width="1" style="2" customWidth="1"/>
    <col min="3" max="3" width="18.42578125" style="2" customWidth="1"/>
    <col min="4" max="4" width="1" style="2" customWidth="1"/>
    <col min="5" max="5" width="22.7109375" style="2" customWidth="1"/>
    <col min="6" max="6" width="1" style="2" customWidth="1"/>
    <col min="7" max="7" width="9.140625" style="2" customWidth="1"/>
    <col min="8" max="16384" width="9.140625" style="2"/>
  </cols>
  <sheetData>
    <row r="2" spans="1:5" ht="30" x14ac:dyDescent="0.25">
      <c r="A2" s="1" t="s">
        <v>0</v>
      </c>
      <c r="B2" s="1"/>
      <c r="C2" s="1"/>
      <c r="D2" s="1"/>
      <c r="E2" s="1"/>
    </row>
    <row r="3" spans="1:5" ht="30" x14ac:dyDescent="0.25">
      <c r="A3" s="1" t="s">
        <v>33</v>
      </c>
      <c r="B3" s="1"/>
      <c r="C3" s="1"/>
      <c r="D3" s="1"/>
      <c r="E3" s="1"/>
    </row>
    <row r="4" spans="1:5" ht="30" x14ac:dyDescent="0.25">
      <c r="A4" s="1" t="s">
        <v>2</v>
      </c>
      <c r="B4" s="1"/>
      <c r="C4" s="1"/>
      <c r="D4" s="1"/>
      <c r="E4" s="1"/>
    </row>
    <row r="6" spans="1:5" ht="30" x14ac:dyDescent="0.25">
      <c r="A6" s="9" t="s">
        <v>48</v>
      </c>
      <c r="C6" s="1" t="s">
        <v>35</v>
      </c>
      <c r="E6" s="1" t="s">
        <v>6</v>
      </c>
    </row>
    <row r="7" spans="1:5" ht="30" x14ac:dyDescent="0.25">
      <c r="A7" s="8" t="s">
        <v>48</v>
      </c>
      <c r="C7" s="8" t="s">
        <v>23</v>
      </c>
      <c r="E7" s="8" t="s">
        <v>23</v>
      </c>
    </row>
    <row r="8" spans="1:5" ht="21" x14ac:dyDescent="0.25">
      <c r="A8" s="10" t="s">
        <v>48</v>
      </c>
      <c r="C8" s="4">
        <v>658000</v>
      </c>
      <c r="E8" s="4">
        <v>658000</v>
      </c>
    </row>
    <row r="9" spans="1:5" ht="21" x14ac:dyDescent="0.25">
      <c r="A9" s="10" t="s">
        <v>49</v>
      </c>
      <c r="C9" s="4">
        <v>0</v>
      </c>
      <c r="E9" s="4">
        <v>0</v>
      </c>
    </row>
    <row r="10" spans="1:5" ht="21" x14ac:dyDescent="0.25">
      <c r="A10" s="10" t="s">
        <v>50</v>
      </c>
      <c r="C10" s="4">
        <v>0</v>
      </c>
      <c r="E10" s="4">
        <v>0</v>
      </c>
    </row>
    <row r="11" spans="1:5" ht="21.75" thickBot="1" x14ac:dyDescent="0.3">
      <c r="A11" s="3" t="s">
        <v>42</v>
      </c>
      <c r="C11" s="7">
        <v>658000</v>
      </c>
      <c r="E11" s="7">
        <v>658000</v>
      </c>
    </row>
    <row r="12" spans="1:5" ht="19.5" thickTop="1" x14ac:dyDescent="0.25"/>
  </sheetData>
  <mergeCells count="8">
    <mergeCell ref="A4:E4"/>
    <mergeCell ref="A3:E3"/>
    <mergeCell ref="A2:E2"/>
    <mergeCell ref="A6:A7"/>
    <mergeCell ref="C7"/>
    <mergeCell ref="C6"/>
    <mergeCell ref="E7"/>
    <mergeCell ref="E6"/>
  </mergeCells>
  <pageMargins left="0.7" right="0.7" top="0.75" bottom="0.75" header="0.3" footer="0.3"/>
  <pageSetup paperSize="9" scale="8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2"/>
  <sheetViews>
    <sheetView rightToLeft="1" tabSelected="1" view="pageBreakPreview" zoomScale="115" zoomScaleNormal="100" zoomScaleSheetLayoutView="115" workbookViewId="0">
      <selection activeCell="E14" sqref="E14"/>
    </sheetView>
  </sheetViews>
  <sheetFormatPr defaultRowHeight="18.75" x14ac:dyDescent="0.25"/>
  <cols>
    <col min="1" max="1" width="45.28515625" style="2" customWidth="1"/>
    <col min="2" max="2" width="1" style="2" customWidth="1"/>
    <col min="3" max="3" width="12.7109375" style="2" bestFit="1" customWidth="1"/>
    <col min="4" max="4" width="1" style="2" customWidth="1"/>
    <col min="5" max="5" width="24.85546875" style="2" bestFit="1" customWidth="1"/>
    <col min="6" max="6" width="1" style="2" customWidth="1"/>
    <col min="7" max="7" width="38.140625" style="2" bestFit="1" customWidth="1"/>
    <col min="8" max="8" width="1" style="2" customWidth="1"/>
    <col min="9" max="9" width="9.140625" style="2" customWidth="1"/>
    <col min="10" max="16384" width="9.140625" style="2"/>
  </cols>
  <sheetData>
    <row r="2" spans="1:7" ht="30" x14ac:dyDescent="0.25">
      <c r="A2" s="1" t="s">
        <v>0</v>
      </c>
      <c r="B2" s="1"/>
      <c r="C2" s="1"/>
      <c r="D2" s="1"/>
      <c r="E2" s="1"/>
      <c r="F2" s="1"/>
      <c r="G2" s="1"/>
    </row>
    <row r="3" spans="1:7" ht="30" x14ac:dyDescent="0.25">
      <c r="A3" s="1" t="s">
        <v>33</v>
      </c>
      <c r="B3" s="1"/>
      <c r="C3" s="1"/>
      <c r="D3" s="1"/>
      <c r="E3" s="1"/>
      <c r="F3" s="1"/>
      <c r="G3" s="1"/>
    </row>
    <row r="4" spans="1:7" ht="30" x14ac:dyDescent="0.25">
      <c r="A4" s="1" t="s">
        <v>2</v>
      </c>
      <c r="B4" s="1"/>
      <c r="C4" s="1"/>
      <c r="D4" s="1"/>
      <c r="E4" s="1"/>
      <c r="F4" s="1"/>
      <c r="G4" s="1"/>
    </row>
    <row r="6" spans="1:7" ht="30" x14ac:dyDescent="0.25">
      <c r="A6" s="8" t="s">
        <v>37</v>
      </c>
      <c r="C6" s="8" t="s">
        <v>23</v>
      </c>
      <c r="E6" s="8" t="s">
        <v>43</v>
      </c>
      <c r="G6" s="8" t="s">
        <v>13</v>
      </c>
    </row>
    <row r="7" spans="1:7" ht="21" x14ac:dyDescent="0.25">
      <c r="A7" s="10" t="s">
        <v>51</v>
      </c>
      <c r="C7" s="4">
        <v>0</v>
      </c>
      <c r="E7" s="5">
        <v>0</v>
      </c>
      <c r="G7" s="5">
        <v>0</v>
      </c>
    </row>
    <row r="8" spans="1:7" ht="21" x14ac:dyDescent="0.25">
      <c r="A8" s="10" t="s">
        <v>52</v>
      </c>
      <c r="C8" s="4">
        <v>0</v>
      </c>
      <c r="E8" s="5">
        <v>0</v>
      </c>
      <c r="G8" s="5">
        <v>0</v>
      </c>
    </row>
    <row r="9" spans="1:7" ht="21" x14ac:dyDescent="0.25">
      <c r="A9" s="10" t="s">
        <v>53</v>
      </c>
      <c r="C9" s="4">
        <v>45874014</v>
      </c>
      <c r="E9" s="5">
        <v>0.9859</v>
      </c>
      <c r="G9" s="5">
        <v>2.9999999999999997E-4</v>
      </c>
    </row>
    <row r="10" spans="1:7" ht="21" x14ac:dyDescent="0.25">
      <c r="A10" s="10" t="s">
        <v>48</v>
      </c>
      <c r="C10" s="4">
        <f>'سایر درآمدها'!C8</f>
        <v>658000</v>
      </c>
      <c r="E10" s="5">
        <f>C10/C11</f>
        <v>1.4140802072310905E-2</v>
      </c>
      <c r="G10" s="5">
        <v>0</v>
      </c>
    </row>
    <row r="11" spans="1:7" ht="19.5" thickBot="1" x14ac:dyDescent="0.3">
      <c r="C11" s="7">
        <f>SUM(C7:C10)</f>
        <v>46532014</v>
      </c>
      <c r="E11" s="6">
        <f>SUM(E7:E10)</f>
        <v>1.0000408020723108</v>
      </c>
      <c r="G11" s="6">
        <f>SUM(G7:G10)</f>
        <v>2.9999999999999997E-4</v>
      </c>
    </row>
    <row r="12" spans="1:7" ht="19.5" thickTop="1" x14ac:dyDescent="0.25"/>
  </sheetData>
  <mergeCells count="7">
    <mergeCell ref="A6"/>
    <mergeCell ref="C6"/>
    <mergeCell ref="E6"/>
    <mergeCell ref="G6"/>
    <mergeCell ref="A4:G4"/>
    <mergeCell ref="A3:G3"/>
    <mergeCell ref="A2:G2"/>
  </mergeCell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جلد</vt:lpstr>
      <vt:lpstr>سهام</vt:lpstr>
      <vt:lpstr>سپرده</vt:lpstr>
      <vt:lpstr>سود اوراق بهادار و سپرده بانکی</vt:lpstr>
      <vt:lpstr>درآمد سپرده بانکی</vt:lpstr>
      <vt:lpstr>سایر درآمدها</vt:lpstr>
      <vt:lpstr>جمع درآمدها</vt:lpstr>
      <vt:lpstr>جلد!Print_Area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Reza Ahmadi</cp:lastModifiedBy>
  <dcterms:modified xsi:type="dcterms:W3CDTF">2021-05-25T05:36:53Z</dcterms:modified>
</cp:coreProperties>
</file>